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<sst xmlns="http://schemas.openxmlformats.org/spreadsheetml/2006/main" count="50" uniqueCount="48">
  <si>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nr crt</t>
  </si>
  <si>
    <t>Nume partener</t>
  </si>
  <si>
    <t>diabet</t>
  </si>
  <si>
    <t>onco</t>
  </si>
  <si>
    <t>PNS CV</t>
  </si>
  <si>
    <t>posttr</t>
  </si>
  <si>
    <t>boli rare</t>
  </si>
  <si>
    <t>teste</t>
  </si>
  <si>
    <t>A&amp;A FARM</t>
  </si>
  <si>
    <t>AMINA BAZ PHARM -DRAGOS VODA</t>
  </si>
  <si>
    <t>CARMEN</t>
  </si>
  <si>
    <t>DIANA</t>
  </si>
  <si>
    <t>ELAMI FARM S.R.L.</t>
  </si>
  <si>
    <t>ELIFLOR SERV S.R.L.</t>
  </si>
  <si>
    <t xml:space="preserve">FARMACIA ANISA 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</si>
  <si>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</si>
  <si>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</si>
  <si>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</si>
  <si>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</si>
  <si>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</si>
  <si>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</si>
  <si>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</si>
  <si>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</si>
  <si>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MARA REMEDIUM FARM SRL</t>
  </si>
  <si>
    <t>MEDIMFARM TOPFARM S.A.</t>
  </si>
  <si>
    <t xml:space="preserve">MED-SERV UNITED CALARASI </t>
  </si>
  <si>
    <t>MINA DROGHERIE S.R.L. CASCIOARELE</t>
  </si>
  <si>
    <t>NEED FARM SRL-DOR MARUNT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</si>
  <si>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</si>
  <si>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</si>
  <si>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</si>
  <si>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</si>
  <si>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</si>
  <si>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</si>
  <si>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</si>
  <si>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</si>
  <si>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</si>
  <si>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</si>
  <si>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</si>
  <si>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</si>
  <si>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</si>
  <si>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Sume inregistrate la nivel CAS CL-privind acordarea de sprijin și asistență umanitară de către statul român cetățenilor străini sau apatrizilor aflați în situații deosebite, proveniți din zona conflictului armat din Ucraina</t>
  </si>
  <si>
    <t>Medicamente pentru boli cronice cu risc crescut utilizate in programele nationale cu scop curativ, din care:</t>
  </si>
  <si>
    <t>Materiale sanitare specifice utilizate in programele nationale cu scop curativ:</t>
  </si>
  <si>
    <t>TOTAL</t>
  </si>
  <si>
    <t>Programul national  de diabet zaharat</t>
  </si>
  <si>
    <t>TESTE AUTOIMUNIZARE ADULTI</t>
  </si>
  <si>
    <t>Decont  inregistrat la nivel CAS Calarasi aferent lunii mai 2022-    medicamente PNS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</si>
</sst>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1" xfId="0" applyBorder="1" applyAlignment="1">
      <alignment horizontal="right"/>
    </xf>
    <xf numFmtId="4" fontId="4" fillId="0" borderId="3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9" xfId="0" applyBorder="1" applyAlignment="1">
      <alignment horizontal="center"/>
    </xf>
    <xf numFmtId="4" fontId="0" fillId="0" borderId="10" xfId="0" applyBorder="1" applyAlignment="1">
      <alignment horizontal="center"/>
    </xf>
    <xf numFmtId="4" fontId="0" fillId="0" borderId="11" xfId="0" applyBorder="1" applyAlignment="1">
      <alignment horizontal="center"/>
    </xf>
    <xf numFmtId="0" fontId="5" fillId="2" borderId="3" xfId="0" applyFont="1" applyBorder="1" applyAlignment="1">
      <alignment horizontal="center" wrapText="1"/>
    </xf>
    <xf numFmtId="0" fontId="3" fillId="2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" fillId="2" borderId="12" xfId="0" applyFont="1" applyBorder="1" applyAlignment="1">
      <alignment horizontal="center" wrapText="1"/>
    </xf>
    <xf numFmtId="0" fontId="1" fillId="2" borderId="13" xfId="0" applyFont="1" applyBorder="1" applyAlignment="1">
      <alignment horizontal="center" wrapText="1"/>
    </xf>
    <xf numFmtId="0" fontId="1" fillId="2" borderId="3" xfId="0" applyFont="1" applyBorder="1" applyAlignment="1">
      <alignment horizontal="center" wrapText="1"/>
    </xf>
    <xf numFmtId="0" fontId="5" fillId="2" borderId="1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75" zoomScaleNormal="75" workbookViewId="0" topLeftCell="A1">
      <selection activeCell="K41" sqref="K41"/>
    </sheetView>
  </sheetViews>
  <sheetFormatPr defaultColWidth="9.140625" defaultRowHeight="12.75"/>
  <cols>
    <col min="1" max="1" width="6.00390625" style="0" customWidth="1"/>
    <col min="2" max="2" width="27.00390625" style="0" customWidth="1"/>
    <col min="3" max="3" width="16.8515625" style="0" customWidth="1"/>
    <col min="4" max="4" width="11.8515625" style="0" customWidth="1"/>
    <col min="5" max="8" width="10.421875" style="0" bestFit="1" customWidth="1"/>
  </cols>
  <sheetData>
    <row r="1" spans="1:9" ht="12.75" customHeight="1">
      <c r="A1" s="18" t="s">
        <v>47</v>
      </c>
      <c r="B1" s="18"/>
      <c r="C1" s="18"/>
      <c r="D1" s="18"/>
      <c r="E1" s="18"/>
      <c r="F1" s="18"/>
      <c r="G1" s="18"/>
      <c r="H1" s="18"/>
      <c r="I1" s="1"/>
    </row>
    <row r="2" spans="1:9" ht="12.75" customHeight="1">
      <c r="A2" s="18"/>
      <c r="B2" s="18"/>
      <c r="C2" s="18"/>
      <c r="D2" s="18"/>
      <c r="E2" s="18"/>
      <c r="F2" s="18"/>
      <c r="G2" s="18"/>
      <c r="H2" s="18"/>
      <c r="I2" s="1"/>
    </row>
    <row r="3" spans="1:9" ht="12.75" customHeight="1">
      <c r="A3" s="18"/>
      <c r="B3" s="18"/>
      <c r="C3" s="18"/>
      <c r="D3" s="18"/>
      <c r="E3" s="18"/>
      <c r="F3" s="18"/>
      <c r="G3" s="18"/>
      <c r="H3" s="18"/>
      <c r="I3" s="1"/>
    </row>
    <row r="5" spans="1:8" ht="12.7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2.75">
      <c r="A6" s="4">
        <v>1</v>
      </c>
      <c r="B6" s="5" t="s">
        <v>8</v>
      </c>
      <c r="C6" s="6">
        <v>76968.64</v>
      </c>
      <c r="D6" s="6">
        <v>689.17</v>
      </c>
      <c r="E6" s="6">
        <v>0</v>
      </c>
      <c r="F6" s="6">
        <v>0</v>
      </c>
      <c r="G6" s="6">
        <v>0</v>
      </c>
      <c r="H6" s="6">
        <v>4320</v>
      </c>
    </row>
    <row r="7" spans="1:8" ht="12.75">
      <c r="A7" s="4">
        <v>2</v>
      </c>
      <c r="B7" s="5" t="s">
        <v>9</v>
      </c>
      <c r="C7" s="6">
        <v>410.76</v>
      </c>
      <c r="D7" s="6">
        <v>0</v>
      </c>
      <c r="E7" s="6">
        <v>0</v>
      </c>
      <c r="F7" s="6">
        <v>0</v>
      </c>
      <c r="G7" s="6">
        <v>0</v>
      </c>
      <c r="H7" s="6">
        <v>0</v>
      </c>
    </row>
    <row r="8" spans="1:8" ht="12.75">
      <c r="A8" s="4">
        <v>3</v>
      </c>
      <c r="B8" s="5" t="s">
        <v>10</v>
      </c>
      <c r="C8" s="6">
        <v>1253.8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.75">
      <c r="A9" s="4">
        <v>4</v>
      </c>
      <c r="B9" s="5" t="s">
        <v>11</v>
      </c>
      <c r="C9" s="6">
        <v>3498.97</v>
      </c>
      <c r="D9" s="6">
        <v>0</v>
      </c>
      <c r="E9" s="6">
        <v>0</v>
      </c>
      <c r="F9" s="6">
        <v>0</v>
      </c>
      <c r="G9" s="6">
        <v>0</v>
      </c>
      <c r="H9" s="6">
        <v>240</v>
      </c>
    </row>
    <row r="10" spans="1:8" ht="12.75">
      <c r="A10" s="4">
        <v>5</v>
      </c>
      <c r="B10" s="5" t="s">
        <v>12</v>
      </c>
      <c r="C10" s="6">
        <v>21468.61</v>
      </c>
      <c r="D10" s="6">
        <v>896.08</v>
      </c>
      <c r="E10" s="6">
        <v>0</v>
      </c>
      <c r="F10" s="6">
        <v>418.89</v>
      </c>
      <c r="G10" s="6">
        <v>0</v>
      </c>
      <c r="H10" s="6">
        <v>1560</v>
      </c>
    </row>
    <row r="11" spans="1:8" ht="12.75">
      <c r="A11" s="4">
        <v>6</v>
      </c>
      <c r="B11" s="5" t="s">
        <v>13</v>
      </c>
      <c r="C11" s="6">
        <v>925.17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.75">
      <c r="A12" s="4">
        <v>7</v>
      </c>
      <c r="B12" s="5" t="s">
        <v>14</v>
      </c>
      <c r="C12" s="6">
        <v>20316.85</v>
      </c>
      <c r="D12" s="6">
        <v>519.96</v>
      </c>
      <c r="E12" s="6">
        <v>0</v>
      </c>
      <c r="F12" s="6">
        <v>1550.12</v>
      </c>
      <c r="G12" s="6">
        <v>0</v>
      </c>
      <c r="H12" s="6">
        <v>1560</v>
      </c>
    </row>
    <row r="13" spans="1:8" ht="12.75">
      <c r="A13" s="4">
        <v>8</v>
      </c>
      <c r="B13" s="5" t="s">
        <v>15</v>
      </c>
      <c r="C13" s="6">
        <v>1278.38</v>
      </c>
      <c r="D13" s="6">
        <v>0</v>
      </c>
      <c r="E13" s="6">
        <v>0</v>
      </c>
      <c r="F13" s="6">
        <v>0</v>
      </c>
      <c r="G13" s="6">
        <v>0</v>
      </c>
      <c r="H13" s="6">
        <v>120</v>
      </c>
    </row>
    <row r="14" spans="1:8" ht="12.75">
      <c r="A14" s="4">
        <v>9</v>
      </c>
      <c r="B14" s="5" t="s">
        <v>16</v>
      </c>
      <c r="C14" s="6">
        <v>15799.14</v>
      </c>
      <c r="D14" s="6">
        <v>0</v>
      </c>
      <c r="E14" s="6">
        <v>0</v>
      </c>
      <c r="F14" s="6">
        <v>0</v>
      </c>
      <c r="G14" s="6">
        <v>0</v>
      </c>
      <c r="H14" s="6">
        <v>960</v>
      </c>
    </row>
    <row r="15" spans="1:8" ht="12.75">
      <c r="A15" s="4">
        <v>10</v>
      </c>
      <c r="B15" s="5" t="s">
        <v>17</v>
      </c>
      <c r="C15" s="6">
        <v>1827.72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ht="12.75">
      <c r="A16" s="4">
        <v>11</v>
      </c>
      <c r="B16" s="5" t="s">
        <v>18</v>
      </c>
      <c r="C16" s="6">
        <v>203.66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ht="12.75">
      <c r="A17" s="4">
        <v>12</v>
      </c>
      <c r="B17" s="5" t="s">
        <v>19</v>
      </c>
      <c r="C17" s="6">
        <v>21778.75</v>
      </c>
      <c r="D17" s="6">
        <v>23131.64</v>
      </c>
      <c r="E17" s="6">
        <v>0</v>
      </c>
      <c r="F17" s="6">
        <v>0</v>
      </c>
      <c r="G17" s="6">
        <v>0</v>
      </c>
      <c r="H17" s="6">
        <v>960</v>
      </c>
    </row>
    <row r="18" spans="1:8" ht="12.75">
      <c r="A18" s="4">
        <v>13</v>
      </c>
      <c r="B18" s="5" t="s">
        <v>20</v>
      </c>
      <c r="C18" s="6">
        <v>6418.67</v>
      </c>
      <c r="D18" s="6">
        <v>35623.07</v>
      </c>
      <c r="E18" s="6">
        <v>0</v>
      </c>
      <c r="F18" s="6">
        <v>0</v>
      </c>
      <c r="G18" s="6">
        <v>0</v>
      </c>
      <c r="H18" s="6">
        <v>360</v>
      </c>
    </row>
    <row r="19" spans="1:8" ht="12.75">
      <c r="A19" s="4">
        <v>14</v>
      </c>
      <c r="B19" s="5" t="s">
        <v>21</v>
      </c>
      <c r="C19" s="6">
        <v>716.11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ht="12.75">
      <c r="A20" s="4">
        <v>15</v>
      </c>
      <c r="B20" s="5" t="s">
        <v>22</v>
      </c>
      <c r="C20" s="6">
        <v>37455.05</v>
      </c>
      <c r="D20" s="6">
        <v>28796.02</v>
      </c>
      <c r="E20" s="6">
        <v>13426.33</v>
      </c>
      <c r="F20" s="6">
        <v>0</v>
      </c>
      <c r="G20" s="6">
        <v>8164.5</v>
      </c>
      <c r="H20" s="6">
        <v>1920</v>
      </c>
    </row>
    <row r="21" spans="1:8" ht="12.75">
      <c r="A21" s="4">
        <v>16</v>
      </c>
      <c r="B21" s="5" t="s">
        <v>23</v>
      </c>
      <c r="C21" s="6">
        <v>118.6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ht="12.75">
      <c r="A22" s="4">
        <v>17</v>
      </c>
      <c r="B22" s="5" t="s">
        <v>24</v>
      </c>
      <c r="C22" s="6">
        <v>25337.7</v>
      </c>
      <c r="D22" s="6">
        <v>334.21</v>
      </c>
      <c r="E22" s="6">
        <v>0</v>
      </c>
      <c r="F22" s="6">
        <v>846.08</v>
      </c>
      <c r="G22" s="6">
        <v>0</v>
      </c>
      <c r="H22" s="6">
        <v>1320</v>
      </c>
    </row>
    <row r="23" spans="1:8" ht="12.75">
      <c r="A23" s="4">
        <v>18</v>
      </c>
      <c r="B23" s="5" t="s">
        <v>25</v>
      </c>
      <c r="C23" s="6">
        <v>247371.18</v>
      </c>
      <c r="D23" s="6">
        <v>4055.38</v>
      </c>
      <c r="E23" s="6">
        <v>26852.66</v>
      </c>
      <c r="F23" s="6">
        <v>2346.96</v>
      </c>
      <c r="G23" s="6">
        <v>0</v>
      </c>
      <c r="H23" s="6">
        <v>20280</v>
      </c>
    </row>
    <row r="24" spans="1:8" ht="12.75">
      <c r="A24" s="4">
        <v>19</v>
      </c>
      <c r="B24" s="5" t="s">
        <v>26</v>
      </c>
      <c r="C24" s="6">
        <v>16.34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ht="12.75">
      <c r="A25" s="4">
        <v>20</v>
      </c>
      <c r="B25" s="5" t="s">
        <v>27</v>
      </c>
      <c r="C25" s="6">
        <v>2721.41</v>
      </c>
      <c r="D25" s="6">
        <v>0</v>
      </c>
      <c r="E25" s="6">
        <v>0</v>
      </c>
      <c r="F25" s="6">
        <v>0</v>
      </c>
      <c r="G25" s="6">
        <v>0</v>
      </c>
      <c r="H25" s="6">
        <v>108</v>
      </c>
    </row>
    <row r="26" spans="1:8" ht="12.75">
      <c r="A26" s="4">
        <v>21</v>
      </c>
      <c r="B26" s="5" t="s">
        <v>28</v>
      </c>
      <c r="C26" s="6">
        <f>57979.29-1248.82</f>
        <v>56730.47</v>
      </c>
      <c r="D26" s="6">
        <v>71217.3</v>
      </c>
      <c r="E26" s="6">
        <v>0</v>
      </c>
      <c r="F26" s="6">
        <v>5768.16</v>
      </c>
      <c r="G26" s="6">
        <v>0</v>
      </c>
      <c r="H26" s="6">
        <f>2160-120</f>
        <v>2040</v>
      </c>
    </row>
    <row r="27" spans="1:8" ht="12.75">
      <c r="A27" s="4">
        <v>22</v>
      </c>
      <c r="B27" s="5" t="s">
        <v>29</v>
      </c>
      <c r="C27" s="6">
        <v>86.58</v>
      </c>
      <c r="D27" s="6">
        <v>0</v>
      </c>
      <c r="E27" s="6">
        <v>0</v>
      </c>
      <c r="F27" s="6">
        <v>857.8</v>
      </c>
      <c r="G27" s="6">
        <v>0</v>
      </c>
      <c r="H27" s="6">
        <v>0</v>
      </c>
    </row>
    <row r="28" spans="1:8" ht="12.75">
      <c r="A28" s="4">
        <v>23</v>
      </c>
      <c r="B28" s="5" t="s">
        <v>30</v>
      </c>
      <c r="C28" s="6">
        <v>1964.39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ht="12.75">
      <c r="A29" s="4">
        <v>24</v>
      </c>
      <c r="B29" s="5" t="s">
        <v>31</v>
      </c>
      <c r="C29" s="6">
        <v>182296.6</v>
      </c>
      <c r="D29" s="6">
        <v>54204.47</v>
      </c>
      <c r="E29" s="6">
        <v>0</v>
      </c>
      <c r="F29" s="6">
        <v>2126.65</v>
      </c>
      <c r="G29" s="6">
        <v>22449</v>
      </c>
      <c r="H29" s="6">
        <v>11160</v>
      </c>
    </row>
    <row r="30" spans="1:8" ht="12.75">
      <c r="A30" s="4">
        <v>25</v>
      </c>
      <c r="B30" s="5" t="s">
        <v>32</v>
      </c>
      <c r="C30" s="6">
        <v>2343.97</v>
      </c>
      <c r="D30" s="6">
        <v>0</v>
      </c>
      <c r="E30" s="6">
        <v>0</v>
      </c>
      <c r="F30" s="6">
        <v>911.24</v>
      </c>
      <c r="G30" s="6">
        <v>0</v>
      </c>
      <c r="H30" s="6">
        <v>120</v>
      </c>
    </row>
    <row r="31" spans="1:8" ht="12.75">
      <c r="A31" s="4">
        <v>26</v>
      </c>
      <c r="B31" s="5" t="s">
        <v>33</v>
      </c>
      <c r="C31" s="6">
        <v>2114.38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 ht="12.75">
      <c r="A32" s="4">
        <v>27</v>
      </c>
      <c r="B32" s="5" t="s">
        <v>34</v>
      </c>
      <c r="C32" s="6">
        <v>3556.47</v>
      </c>
      <c r="D32" s="6">
        <v>403.09</v>
      </c>
      <c r="E32" s="6">
        <v>0</v>
      </c>
      <c r="F32" s="6">
        <v>0</v>
      </c>
      <c r="G32" s="6">
        <v>0</v>
      </c>
      <c r="H32" s="6">
        <v>120</v>
      </c>
    </row>
    <row r="33" spans="1:8" ht="12.75">
      <c r="A33" s="4">
        <v>28</v>
      </c>
      <c r="B33" s="5" t="s">
        <v>35</v>
      </c>
      <c r="C33" s="6">
        <v>35988.15</v>
      </c>
      <c r="D33" s="6">
        <v>25703.01</v>
      </c>
      <c r="E33" s="6">
        <v>0</v>
      </c>
      <c r="F33" s="6">
        <v>805.5</v>
      </c>
      <c r="G33" s="6">
        <v>0</v>
      </c>
      <c r="H33" s="6">
        <v>1320</v>
      </c>
    </row>
    <row r="34" spans="1:8" ht="12.75">
      <c r="A34" s="4">
        <v>29</v>
      </c>
      <c r="B34" s="5" t="s">
        <v>36</v>
      </c>
      <c r="C34" s="6">
        <v>30179.82</v>
      </c>
      <c r="D34" s="6">
        <v>109.74</v>
      </c>
      <c r="E34" s="6">
        <v>0</v>
      </c>
      <c r="F34" s="6">
        <v>1502.43</v>
      </c>
      <c r="G34" s="6">
        <v>0</v>
      </c>
      <c r="H34" s="6">
        <v>840</v>
      </c>
    </row>
    <row r="35" spans="1:8" ht="12.75">
      <c r="A35" s="4">
        <v>30</v>
      </c>
      <c r="B35" s="5" t="s">
        <v>37</v>
      </c>
      <c r="C35" s="6">
        <v>13652.04</v>
      </c>
      <c r="D35" s="6">
        <v>1419.23</v>
      </c>
      <c r="E35" s="6">
        <v>0</v>
      </c>
      <c r="F35" s="6">
        <v>570.94</v>
      </c>
      <c r="G35" s="6">
        <v>0</v>
      </c>
      <c r="H35" s="6">
        <v>120</v>
      </c>
    </row>
    <row r="36" spans="1:8" ht="12.75">
      <c r="A36" s="4">
        <v>31</v>
      </c>
      <c r="B36" s="5" t="s">
        <v>38</v>
      </c>
      <c r="C36" s="6">
        <v>184250.23</v>
      </c>
      <c r="D36" s="6">
        <v>1446.63</v>
      </c>
      <c r="E36" s="6">
        <v>0</v>
      </c>
      <c r="F36" s="6">
        <v>1993.03</v>
      </c>
      <c r="G36" s="6">
        <v>0</v>
      </c>
      <c r="H36" s="6">
        <v>12000</v>
      </c>
    </row>
    <row r="37" spans="1:8" ht="12.75">
      <c r="A37" s="7">
        <v>32</v>
      </c>
      <c r="B37" s="8" t="s">
        <v>39</v>
      </c>
      <c r="C37" s="9">
        <v>281602.54</v>
      </c>
      <c r="D37" s="9">
        <v>12069.38</v>
      </c>
      <c r="E37" s="9">
        <v>0</v>
      </c>
      <c r="F37" s="9">
        <v>5485.08</v>
      </c>
      <c r="G37" s="9">
        <v>3139.59</v>
      </c>
      <c r="H37" s="9">
        <v>11100</v>
      </c>
    </row>
    <row r="38" spans="1:8" ht="12.75">
      <c r="A38" s="19" t="s">
        <v>40</v>
      </c>
      <c r="B38" s="19"/>
      <c r="C38" s="10">
        <f>SUM(C6:C37)</f>
        <v>1280651.15</v>
      </c>
      <c r="D38" s="10">
        <v>260618.38</v>
      </c>
      <c r="E38" s="10">
        <v>40278.99</v>
      </c>
      <c r="F38" s="10">
        <v>25182.88</v>
      </c>
      <c r="G38" s="10">
        <v>33753.09</v>
      </c>
      <c r="H38" s="10">
        <v>72648</v>
      </c>
    </row>
    <row r="41" spans="1:8" ht="72.75" customHeight="1">
      <c r="A41" s="17" t="s">
        <v>1</v>
      </c>
      <c r="B41" s="17"/>
      <c r="C41" s="20" t="s">
        <v>41</v>
      </c>
      <c r="D41" s="21"/>
      <c r="E41" s="16" t="s">
        <v>42</v>
      </c>
      <c r="F41" s="16"/>
      <c r="G41" s="16" t="s">
        <v>43</v>
      </c>
      <c r="H41" s="16"/>
    </row>
    <row r="42" spans="1:8" ht="57.75" customHeight="1">
      <c r="A42" s="17"/>
      <c r="B42" s="17"/>
      <c r="C42" s="22" t="s">
        <v>44</v>
      </c>
      <c r="D42" s="22"/>
      <c r="E42" s="23" t="s">
        <v>45</v>
      </c>
      <c r="F42" s="23"/>
      <c r="G42" s="23" t="s">
        <v>46</v>
      </c>
      <c r="H42" s="23"/>
    </row>
    <row r="43" spans="1:8" ht="12.75">
      <c r="A43" s="11" t="s">
        <v>28</v>
      </c>
      <c r="B43" s="12"/>
      <c r="C43" s="13">
        <f>E43+G43</f>
        <v>1368.82</v>
      </c>
      <c r="D43" s="14"/>
      <c r="E43" s="15">
        <v>1248.82</v>
      </c>
      <c r="F43" s="14"/>
      <c r="G43" s="15">
        <v>120</v>
      </c>
      <c r="H43" s="14"/>
    </row>
  </sheetData>
  <mergeCells count="13">
    <mergeCell ref="E41:F41"/>
    <mergeCell ref="G41:H41"/>
    <mergeCell ref="A41:B42"/>
    <mergeCell ref="A1:H3"/>
    <mergeCell ref="A38:B38"/>
    <mergeCell ref="C41:D41"/>
    <mergeCell ref="C42:D42"/>
    <mergeCell ref="E42:F42"/>
    <mergeCell ref="G42:H42"/>
    <mergeCell ref="A43:B43"/>
    <mergeCell ref="C43:D43"/>
    <mergeCell ref="E43:F43"/>
    <mergeCell ref="G43:H43"/>
  </mergeCells>
  <printOptions/>
  <pageMargins left="0.31" right="0.27" top="0.51" bottom="0.5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1996-10-14T23:33:28Z</dcterms:created>
  <dcterms:modified xsi:type="dcterms:W3CDTF">2022-08-01T07:59:02Z</dcterms:modified>
  <cp:category/>
  <cp:version/>
  <cp:contentType/>
  <cp:contentStatus/>
</cp:coreProperties>
</file>